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<sst xmlns="http://schemas.openxmlformats.org/spreadsheetml/2006/main" count="142" uniqueCount="122">
  <si>
    <t>TENTEN</t>
  </si>
  <si>
    <t xml:space="preserve">Partytent 4x4                    </t>
  </si>
  <si>
    <t xml:space="preserve">Partytent 5x5                    </t>
  </si>
  <si>
    <t xml:space="preserve">Partytent 6x3                    </t>
  </si>
  <si>
    <t xml:space="preserve">Partytent 6x4                 </t>
  </si>
  <si>
    <t xml:space="preserve">Partytent 6x5                 </t>
  </si>
  <si>
    <t xml:space="preserve">Partytent 8x4                    </t>
  </si>
  <si>
    <t xml:space="preserve">Partytent 8x5             </t>
  </si>
  <si>
    <t>Koppelgoot 6 meter</t>
  </si>
  <si>
    <t xml:space="preserve">Koppelgoot 8 meter    </t>
  </si>
  <si>
    <t xml:space="preserve">  </t>
  </si>
  <si>
    <t>Afkoop schoon/droogmaak</t>
  </si>
  <si>
    <t>BIERTAPS</t>
  </si>
  <si>
    <t>Tafeltap</t>
  </si>
  <si>
    <t>Evenement tap</t>
  </si>
  <si>
    <t>Spoelbak compleet</t>
  </si>
  <si>
    <t>Lekblad</t>
  </si>
  <si>
    <t>Koolzuur per eenheid</t>
  </si>
  <si>
    <t>MEUBILAIR</t>
  </si>
  <si>
    <t>Statafel 70 cm bladmaat</t>
  </si>
  <si>
    <t>Statafel 85 cm bladmaat</t>
  </si>
  <si>
    <t>Statafel hoes</t>
  </si>
  <si>
    <t>Barkruk</t>
  </si>
  <si>
    <t>Eet/Buffet tafel</t>
  </si>
  <si>
    <t>Tafelkleed</t>
  </si>
  <si>
    <t>Kuipstoel</t>
  </si>
  <si>
    <t>Bierbankset compleet</t>
  </si>
  <si>
    <t>Lamellen tafel aluminium</t>
  </si>
  <si>
    <t>KOELING</t>
  </si>
  <si>
    <t>Koelkast tafelmodel</t>
  </si>
  <si>
    <t>Koelkast hoog met vrieslades</t>
  </si>
  <si>
    <t>Koelbuffet met flessennest</t>
  </si>
  <si>
    <t>DIVERSEN</t>
  </si>
  <si>
    <t>Champagnekoeler RVS</t>
  </si>
  <si>
    <t>Waterkan glas</t>
  </si>
  <si>
    <t>Asbak glas</t>
  </si>
  <si>
    <t>Grote vaas glas</t>
  </si>
  <si>
    <t>Kleine tafel vaasjes glas</t>
  </si>
  <si>
    <t>Saladeschaal</t>
  </si>
  <si>
    <t>Dienblad</t>
  </si>
  <si>
    <t>Spoelbakje compleet</t>
  </si>
  <si>
    <t>Thermoskan</t>
  </si>
  <si>
    <t>Verlengsnoer 5 meter</t>
  </si>
  <si>
    <t>Verlengsnoer 10 meter</t>
  </si>
  <si>
    <t>VERLICHTING</t>
  </si>
  <si>
    <t>Prikkabel 10 meter wit/kleur</t>
  </si>
  <si>
    <t>Kroonluchter klassiek</t>
  </si>
  <si>
    <t>Dimmer</t>
  </si>
  <si>
    <t>VERWARMING</t>
  </si>
  <si>
    <t>Rolkachel</t>
  </si>
  <si>
    <t>Heater/Terras verwarmer</t>
  </si>
  <si>
    <t>Blower</t>
  </si>
  <si>
    <t>Gas per kg</t>
  </si>
  <si>
    <t>GLASWERK</t>
  </si>
  <si>
    <t>32x Bierglas</t>
  </si>
  <si>
    <t>32x Wijnglas</t>
  </si>
  <si>
    <t>32x Wijnglas luxe</t>
  </si>
  <si>
    <t>50x Champagne flute</t>
  </si>
  <si>
    <t>32x Water/Cocktailglas</t>
  </si>
  <si>
    <t>32x Longdrinkglas</t>
  </si>
  <si>
    <t>24x Borrelglas</t>
  </si>
  <si>
    <t>SERVIES</t>
  </si>
  <si>
    <t>10x Koffie kop &amp; Schotel</t>
  </si>
  <si>
    <t>10x Espresso kop &amp; Schotel</t>
  </si>
  <si>
    <t>10x Koffie lepeltje</t>
  </si>
  <si>
    <t>10x Gebaksbordje</t>
  </si>
  <si>
    <t>10x Gebaksvorkje</t>
  </si>
  <si>
    <t>Suiker &amp; Melk set porselein</t>
  </si>
  <si>
    <t>Suiker &amp; Melk set RVS</t>
  </si>
  <si>
    <t xml:space="preserve">   </t>
  </si>
  <si>
    <t>Bravilor koffie systeem 24kops</t>
  </si>
  <si>
    <t>Bravilor koffie filters 5 stuks</t>
  </si>
  <si>
    <t>Soepketel</t>
  </si>
  <si>
    <t>Gluhwein/Water ketel</t>
  </si>
  <si>
    <t>Water koker</t>
  </si>
  <si>
    <t>Bakplaat xxl</t>
  </si>
  <si>
    <t>Paella pan klein</t>
  </si>
  <si>
    <t>Paella pan groot</t>
  </si>
  <si>
    <t>Gascomfort 4 pits</t>
  </si>
  <si>
    <t>Gascomfort 1 pits</t>
  </si>
  <si>
    <t>Gasfles groot per kg</t>
  </si>
  <si>
    <t>Gasbusje voor 1 pits</t>
  </si>
  <si>
    <r>
      <t>HORECA</t>
    </r>
    <r>
      <rPr>
        <b/>
        <sz val="8"/>
        <color indexed="18"/>
        <rFont val="Arial"/>
        <family val="2"/>
      </rPr>
      <t xml:space="preserve"> </t>
    </r>
    <r>
      <rPr>
        <b/>
        <i/>
        <u val="single"/>
        <sz val="8"/>
        <color indexed="18"/>
        <rFont val="Arial"/>
        <family val="2"/>
      </rPr>
      <t>APPARATUUR</t>
    </r>
    <r>
      <rPr>
        <b/>
        <sz val="8"/>
        <color indexed="18"/>
        <rFont val="Arial"/>
        <family val="2"/>
      </rPr>
      <t xml:space="preserve"> </t>
    </r>
  </si>
  <si>
    <t>aantal</t>
  </si>
  <si>
    <t>Rode loper 500x200 Compleet 6 paaltjes 4 koorden</t>
  </si>
  <si>
    <t>Bezorgen en ophalen</t>
  </si>
  <si>
    <t xml:space="preserve">starttarief </t>
  </si>
  <si>
    <t>21 tot 40 km</t>
  </si>
  <si>
    <t>61 tot 80 km</t>
  </si>
  <si>
    <t>41 tot 60 km</t>
  </si>
  <si>
    <t>Bain Marie warmhoudsysteem electra</t>
  </si>
  <si>
    <t>Chafingdish voor brandpasta</t>
  </si>
  <si>
    <t>Prikkabel 20 meter wit/kleur</t>
  </si>
  <si>
    <t>3 color par 56 (2 sets) 40 watt</t>
  </si>
  <si>
    <t>2 color par 56 60 watt</t>
  </si>
  <si>
    <t>Regelaar 3 color par 56</t>
  </si>
  <si>
    <t>4 color par 56 300 watt met regelaar</t>
  </si>
  <si>
    <t>Ophangen/afhalen p/e</t>
  </si>
  <si>
    <t>Brandpasta p/e</t>
  </si>
  <si>
    <t>0 tot 20 km  0,95 ct per gereden kilometer vanaf 1723 LH</t>
  </si>
  <si>
    <t>Dus afstand enkele reis x 4 x 0,95 ct</t>
  </si>
  <si>
    <t xml:space="preserve">Kledinghangers per 25      </t>
  </si>
  <si>
    <t>Garderoberek</t>
  </si>
  <si>
    <t>Klapstoel zwart</t>
  </si>
  <si>
    <t>Hulp bij bouwen/afbreken t/m 6 meter tenten</t>
  </si>
  <si>
    <t>Hulp bij bouwen/afbreken  t/m 8 meter tenten</t>
  </si>
  <si>
    <t>artikelnr</t>
  </si>
  <si>
    <t>dagprijs</t>
  </si>
  <si>
    <t>Sieverts Horeca Verhuur</t>
  </si>
  <si>
    <t>Coulombstraat 22</t>
  </si>
  <si>
    <t>1704 SP  Heerhugowaard</t>
  </si>
  <si>
    <t>072-7858387//06-30741469</t>
  </si>
  <si>
    <t>partytent 3x3</t>
  </si>
  <si>
    <t>Prijslijst 2024</t>
  </si>
  <si>
    <t>ex btw</t>
  </si>
  <si>
    <t>incl btw</t>
  </si>
  <si>
    <t>btw 21%</t>
  </si>
  <si>
    <t>10x Diner bord</t>
  </si>
  <si>
    <t>10x Vork</t>
  </si>
  <si>
    <t>10x Lepel</t>
  </si>
  <si>
    <t>10x Mes</t>
  </si>
  <si>
    <t>partytent 4x3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</si>
</sst>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(* #,##0.000_);_(* \(#,##0.000\);_(* &quot;-&quot;??_);_(@_)"/>
  </numFmts>
  <fonts count="43">
    <font>
      <sz val="10"/>
      <name val="Arial"/>
      <family val="0"/>
    </font>
    <font>
      <b/>
      <sz val="18"/>
      <color indexed="18"/>
      <name val="Arial"/>
      <family val="0"/>
    </font>
    <font>
      <b/>
      <i/>
      <u val="single"/>
      <sz val="8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1" fontId="0" fillId="0" borderId="0" xfId="44" applyFont="1" applyFill="1" applyAlignment="1">
      <alignment horizontal="right"/>
    </xf>
    <xf numFmtId="171" fontId="5" fillId="0" borderId="0" xfId="44" applyFont="1" applyFill="1" applyAlignment="1">
      <alignment horizontal="right"/>
    </xf>
    <xf numFmtId="171" fontId="5" fillId="0" borderId="0" xfId="44" applyFont="1" applyFill="1" applyAlignment="1">
      <alignment/>
    </xf>
    <xf numFmtId="171" fontId="7" fillId="34" borderId="14" xfId="44" applyFont="1" applyFill="1" applyBorder="1" applyAlignment="1">
      <alignment horizontal="left"/>
    </xf>
    <xf numFmtId="171" fontId="7" fillId="34" borderId="0" xfId="44" applyFont="1" applyFill="1" applyBorder="1" applyAlignment="1">
      <alignment horizontal="left"/>
    </xf>
    <xf numFmtId="171" fontId="0" fillId="34" borderId="0" xfId="44" applyFont="1" applyFill="1" applyBorder="1" applyAlignment="1">
      <alignment horizontal="right"/>
    </xf>
    <xf numFmtId="171" fontId="0" fillId="34" borderId="15" xfId="44" applyFont="1" applyFill="1" applyBorder="1" applyAlignment="1">
      <alignment horizontal="right"/>
    </xf>
    <xf numFmtId="0" fontId="4" fillId="34" borderId="16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171" fontId="5" fillId="0" borderId="0" xfId="44" applyNumberFormat="1" applyFont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44" applyNumberFormat="1" applyFont="1" applyFill="1" applyAlignment="1">
      <alignment horizontal="right"/>
    </xf>
    <xf numFmtId="171" fontId="5" fillId="0" borderId="0" xfId="44" applyNumberFormat="1" applyFont="1" applyFill="1" applyAlignment="1">
      <alignment/>
    </xf>
    <xf numFmtId="171" fontId="5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5" fillId="34" borderId="19" xfId="44" applyNumberFormat="1" applyFont="1" applyFill="1" applyBorder="1" applyAlignment="1">
      <alignment/>
    </xf>
    <xf numFmtId="171" fontId="5" fillId="34" borderId="20" xfId="44" applyNumberFormat="1" applyFont="1" applyFill="1" applyBorder="1" applyAlignment="1">
      <alignment/>
    </xf>
    <xf numFmtId="171" fontId="5" fillId="34" borderId="21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0</xdr:rowOff>
    </xdr:from>
    <xdr:to>
      <xdr:col>5</xdr:col>
      <xdr:colOff>561975</xdr:colOff>
      <xdr:row>2</xdr:row>
      <xdr:rowOff>66675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5"/>
  <sheetViews>
    <sheetView tabSelected="1" zoomScalePageLayoutView="0" workbookViewId="0" topLeftCell="A50">
      <selection activeCell="B79" sqref="B79"/>
    </sheetView>
  </sheetViews>
  <sheetFormatPr defaultColWidth="9.140625" defaultRowHeight="12.75"/>
  <cols>
    <col min="2" max="2" width="33.00390625" style="0" bestFit="1" customWidth="1"/>
    <col min="3" max="3" width="3.8515625" style="0" customWidth="1"/>
    <col min="4" max="4" width="11.57421875" style="15" customWidth="1"/>
    <col min="5" max="5" width="8.8515625" style="36" customWidth="1"/>
    <col min="6" max="6" width="9.28125" style="41" customWidth="1"/>
    <col min="7" max="7" width="5.140625" style="0" bestFit="1" customWidth="1"/>
  </cols>
  <sheetData>
    <row r="1" ht="6" customHeight="1"/>
    <row r="2" ht="24" customHeight="1">
      <c r="B2" s="32" t="s">
        <v>113</v>
      </c>
    </row>
    <row r="3" ht="8.25" customHeight="1">
      <c r="B3" s="1"/>
    </row>
    <row r="4" spans="1:7" ht="12.75">
      <c r="A4" t="s">
        <v>106</v>
      </c>
      <c r="B4" s="2" t="s">
        <v>0</v>
      </c>
      <c r="D4" s="16" t="s">
        <v>114</v>
      </c>
      <c r="E4" s="33" t="s">
        <v>116</v>
      </c>
      <c r="F4" s="42" t="s">
        <v>115</v>
      </c>
      <c r="G4" s="3" t="s">
        <v>83</v>
      </c>
    </row>
    <row r="5" spans="1:7" ht="12.75">
      <c r="A5" s="13">
        <v>1005</v>
      </c>
      <c r="B5" s="31" t="s">
        <v>112</v>
      </c>
      <c r="D5" s="16">
        <f>F5/1.21</f>
        <v>65.99173553719008</v>
      </c>
      <c r="E5" s="37">
        <f>F5-D5</f>
        <v>13.858264462809913</v>
      </c>
      <c r="F5" s="43">
        <v>79.85</v>
      </c>
      <c r="G5" s="6"/>
    </row>
    <row r="6" spans="1:7" ht="12.75">
      <c r="A6" s="13">
        <v>1007</v>
      </c>
      <c r="B6" s="31" t="s">
        <v>121</v>
      </c>
      <c r="D6" s="16">
        <f>F6/1.21</f>
        <v>71.77685950413223</v>
      </c>
      <c r="E6" s="37">
        <f>F6-D6</f>
        <v>15.073140495867762</v>
      </c>
      <c r="F6" s="43">
        <v>86.85</v>
      </c>
      <c r="G6" s="6"/>
    </row>
    <row r="7" spans="1:7" ht="12.75">
      <c r="A7" s="13">
        <v>1010</v>
      </c>
      <c r="B7" s="4" t="s">
        <v>1</v>
      </c>
      <c r="D7" s="16">
        <f aca="true" t="shared" si="0" ref="D7:D62">F7/1.21</f>
        <v>76.73553719008264</v>
      </c>
      <c r="E7" s="37">
        <f aca="true" t="shared" si="1" ref="E7:E62">F7-D7</f>
        <v>16.114462809917356</v>
      </c>
      <c r="F7" s="44">
        <v>92.85</v>
      </c>
      <c r="G7" s="7"/>
    </row>
    <row r="8" spans="1:7" ht="12.75">
      <c r="A8" s="14">
        <v>1020</v>
      </c>
      <c r="B8" s="4" t="s">
        <v>2</v>
      </c>
      <c r="D8" s="16">
        <f t="shared" si="0"/>
        <v>91.61157024793388</v>
      </c>
      <c r="E8" s="37">
        <f t="shared" si="1"/>
        <v>19.23842975206611</v>
      </c>
      <c r="F8" s="44">
        <v>110.85</v>
      </c>
      <c r="G8" s="6"/>
    </row>
    <row r="9" spans="1:7" ht="12.75">
      <c r="A9" s="14">
        <v>1030</v>
      </c>
      <c r="B9" s="12" t="s">
        <v>3</v>
      </c>
      <c r="D9" s="16">
        <f t="shared" si="0"/>
        <v>77.56198347107438</v>
      </c>
      <c r="E9" s="37">
        <f t="shared" si="1"/>
        <v>16.28801652892561</v>
      </c>
      <c r="F9" s="44">
        <v>93.85</v>
      </c>
      <c r="G9" s="6"/>
    </row>
    <row r="10" spans="1:7" ht="12.75">
      <c r="A10" s="14">
        <v>1040</v>
      </c>
      <c r="B10" s="4" t="s">
        <v>4</v>
      </c>
      <c r="D10" s="16">
        <f t="shared" si="0"/>
        <v>85.82644628099173</v>
      </c>
      <c r="E10" s="37">
        <f t="shared" si="1"/>
        <v>18.023553719008262</v>
      </c>
      <c r="F10" s="44">
        <v>103.85</v>
      </c>
      <c r="G10" s="6"/>
    </row>
    <row r="11" spans="1:7" ht="12.75">
      <c r="A11" s="14">
        <v>1050</v>
      </c>
      <c r="B11" s="4" t="s">
        <v>5</v>
      </c>
      <c r="D11" s="16">
        <f t="shared" si="0"/>
        <v>104.00826446280992</v>
      </c>
      <c r="E11" s="37">
        <f t="shared" si="1"/>
        <v>21.841735537190075</v>
      </c>
      <c r="F11" s="44">
        <v>125.85</v>
      </c>
      <c r="G11" s="6"/>
    </row>
    <row r="12" spans="1:7" ht="12.75">
      <c r="A12" s="14">
        <v>1060</v>
      </c>
      <c r="B12" s="4" t="s">
        <v>6</v>
      </c>
      <c r="D12" s="16">
        <f t="shared" si="0"/>
        <v>107.31404958677686</v>
      </c>
      <c r="E12" s="37">
        <f t="shared" si="1"/>
        <v>22.535950413223134</v>
      </c>
      <c r="F12" s="44">
        <v>129.85</v>
      </c>
      <c r="G12" s="6"/>
    </row>
    <row r="13" spans="1:7" ht="12.75">
      <c r="A13" s="14">
        <v>1070</v>
      </c>
      <c r="B13" s="4" t="s">
        <v>7</v>
      </c>
      <c r="D13" s="16">
        <f t="shared" si="0"/>
        <v>118.05785123966942</v>
      </c>
      <c r="E13" s="37">
        <f t="shared" si="1"/>
        <v>24.792148760330576</v>
      </c>
      <c r="F13" s="44">
        <v>142.85</v>
      </c>
      <c r="G13" s="6"/>
    </row>
    <row r="14" spans="1:7" ht="12.75">
      <c r="A14" s="14">
        <v>1080</v>
      </c>
      <c r="B14" s="4" t="s">
        <v>8</v>
      </c>
      <c r="D14" s="16">
        <f t="shared" si="0"/>
        <v>13.347107438016527</v>
      </c>
      <c r="E14" s="37">
        <f t="shared" si="1"/>
        <v>2.8028925619834713</v>
      </c>
      <c r="F14" s="44">
        <v>16.15</v>
      </c>
      <c r="G14" s="6"/>
    </row>
    <row r="15" spans="1:7" ht="12.75">
      <c r="A15" s="14">
        <v>1090</v>
      </c>
      <c r="B15" s="4" t="s">
        <v>9</v>
      </c>
      <c r="D15" s="16">
        <f t="shared" si="0"/>
        <v>15.826446280991735</v>
      </c>
      <c r="E15" s="37">
        <f t="shared" si="1"/>
        <v>3.323553719008263</v>
      </c>
      <c r="F15" s="44">
        <v>19.15</v>
      </c>
      <c r="G15" s="6"/>
    </row>
    <row r="16" spans="1:7" ht="3" customHeight="1">
      <c r="A16">
        <v>1090</v>
      </c>
      <c r="B16" s="5"/>
      <c r="D16" s="16">
        <f t="shared" si="0"/>
        <v>0</v>
      </c>
      <c r="E16" s="37">
        <f t="shared" si="1"/>
        <v>0</v>
      </c>
      <c r="F16" s="45"/>
      <c r="G16" s="10"/>
    </row>
    <row r="17" spans="2:7" ht="3" customHeight="1">
      <c r="B17" s="4" t="s">
        <v>10</v>
      </c>
      <c r="D17" s="16">
        <f t="shared" si="0"/>
        <v>0</v>
      </c>
      <c r="E17" s="37">
        <f t="shared" si="1"/>
        <v>0</v>
      </c>
      <c r="F17" s="45"/>
      <c r="G17" s="10"/>
    </row>
    <row r="18" spans="1:7" ht="12.75">
      <c r="A18" s="14">
        <v>1120</v>
      </c>
      <c r="B18" s="4" t="s">
        <v>11</v>
      </c>
      <c r="D18" s="16">
        <f t="shared" si="0"/>
        <v>38.80165289256199</v>
      </c>
      <c r="E18" s="37">
        <f t="shared" si="1"/>
        <v>8.148347107438013</v>
      </c>
      <c r="F18" s="17">
        <v>46.95</v>
      </c>
      <c r="G18" s="6"/>
    </row>
    <row r="19" spans="2:7" ht="12.75">
      <c r="B19" s="4"/>
      <c r="D19" s="16"/>
      <c r="E19" s="37"/>
      <c r="F19" s="17"/>
      <c r="G19" s="10"/>
    </row>
    <row r="20" spans="1:7" ht="12.75">
      <c r="A20" s="14">
        <v>1100</v>
      </c>
      <c r="B20" s="4" t="s">
        <v>104</v>
      </c>
      <c r="D20" s="16">
        <f t="shared" si="0"/>
        <v>63.429752066115704</v>
      </c>
      <c r="E20" s="37">
        <f t="shared" si="1"/>
        <v>13.320247933884296</v>
      </c>
      <c r="F20" s="17">
        <v>76.75</v>
      </c>
      <c r="G20" s="6"/>
    </row>
    <row r="21" spans="1:7" ht="12.75" customHeight="1">
      <c r="A21" s="14">
        <v>1110</v>
      </c>
      <c r="B21" s="4" t="s">
        <v>105</v>
      </c>
      <c r="D21" s="16">
        <f t="shared" si="0"/>
        <v>81.61157024793388</v>
      </c>
      <c r="E21" s="37">
        <f t="shared" si="1"/>
        <v>17.138429752066116</v>
      </c>
      <c r="F21" s="17">
        <v>98.75</v>
      </c>
      <c r="G21" s="6"/>
    </row>
    <row r="22" spans="2:7" ht="3" customHeight="1">
      <c r="B22" s="4"/>
      <c r="D22" s="16">
        <f t="shared" si="0"/>
        <v>0</v>
      </c>
      <c r="E22" s="37">
        <f t="shared" si="1"/>
        <v>0</v>
      </c>
      <c r="F22" s="17"/>
      <c r="G22" s="10"/>
    </row>
    <row r="23" spans="2:7" ht="12.75">
      <c r="B23" s="2" t="s">
        <v>12</v>
      </c>
      <c r="D23" s="16"/>
      <c r="E23" s="37"/>
      <c r="F23" s="17"/>
      <c r="G23" s="3" t="s">
        <v>83</v>
      </c>
    </row>
    <row r="24" spans="1:7" ht="12.75">
      <c r="A24" s="14">
        <v>3030</v>
      </c>
      <c r="B24" s="4" t="s">
        <v>13</v>
      </c>
      <c r="D24" s="16">
        <f t="shared" si="0"/>
        <v>53.42975206611571</v>
      </c>
      <c r="E24" s="37">
        <f t="shared" si="1"/>
        <v>11.220247933884295</v>
      </c>
      <c r="F24" s="17">
        <v>64.65</v>
      </c>
      <c r="G24" s="6"/>
    </row>
    <row r="25" spans="1:7" ht="12.75">
      <c r="A25" s="14">
        <v>3010</v>
      </c>
      <c r="B25" s="4" t="s">
        <v>14</v>
      </c>
      <c r="D25" s="16">
        <f t="shared" si="0"/>
        <v>62.76859504132232</v>
      </c>
      <c r="E25" s="37">
        <f t="shared" si="1"/>
        <v>13.181404958677682</v>
      </c>
      <c r="F25" s="17">
        <v>75.95</v>
      </c>
      <c r="G25" s="6"/>
    </row>
    <row r="26" spans="1:7" ht="12.75">
      <c r="A26" s="14">
        <v>3040</v>
      </c>
      <c r="B26" s="4" t="s">
        <v>15</v>
      </c>
      <c r="D26" s="16">
        <f t="shared" si="0"/>
        <v>15.16528925619835</v>
      </c>
      <c r="E26" s="37">
        <f t="shared" si="1"/>
        <v>3.184710743801652</v>
      </c>
      <c r="F26" s="17">
        <v>18.35</v>
      </c>
      <c r="G26" s="6"/>
    </row>
    <row r="27" spans="1:7" ht="12.75">
      <c r="A27" s="14">
        <v>3050</v>
      </c>
      <c r="B27" s="4" t="s">
        <v>16</v>
      </c>
      <c r="D27" s="16">
        <f t="shared" si="0"/>
        <v>11.52892561983471</v>
      </c>
      <c r="E27" s="37">
        <f t="shared" si="1"/>
        <v>2.4210743801652885</v>
      </c>
      <c r="F27" s="17">
        <v>13.95</v>
      </c>
      <c r="G27" s="8"/>
    </row>
    <row r="28" spans="1:7" ht="12.75">
      <c r="A28" s="14">
        <v>3060</v>
      </c>
      <c r="B28" s="4" t="s">
        <v>17</v>
      </c>
      <c r="D28" s="16">
        <f t="shared" si="0"/>
        <v>5.1652892561983474</v>
      </c>
      <c r="E28" s="37">
        <f t="shared" si="1"/>
        <v>1.0847107438016526</v>
      </c>
      <c r="F28" s="17">
        <v>6.25</v>
      </c>
      <c r="G28" s="6"/>
    </row>
    <row r="29" spans="2:7" ht="3" customHeight="1">
      <c r="B29" s="4" t="s">
        <v>10</v>
      </c>
      <c r="D29" s="16">
        <f t="shared" si="0"/>
        <v>0</v>
      </c>
      <c r="E29" s="37">
        <f t="shared" si="1"/>
        <v>0</v>
      </c>
      <c r="F29" s="17"/>
      <c r="G29" s="10"/>
    </row>
    <row r="30" spans="2:7" ht="12.75">
      <c r="B30" s="2" t="s">
        <v>18</v>
      </c>
      <c r="D30" s="16"/>
      <c r="E30" s="37"/>
      <c r="F30" s="17"/>
      <c r="G30" s="3" t="s">
        <v>83</v>
      </c>
    </row>
    <row r="31" spans="1:7" ht="12.75">
      <c r="A31" s="14">
        <v>2010</v>
      </c>
      <c r="B31" s="4" t="s">
        <v>19</v>
      </c>
      <c r="D31" s="16">
        <f t="shared" si="0"/>
        <v>8.801652892561984</v>
      </c>
      <c r="E31" s="37">
        <f t="shared" si="1"/>
        <v>1.8483471074380162</v>
      </c>
      <c r="F31" s="17">
        <v>10.65</v>
      </c>
      <c r="G31" s="6"/>
    </row>
    <row r="32" spans="1:7" ht="12.75">
      <c r="A32" s="14">
        <v>2020</v>
      </c>
      <c r="B32" s="4" t="s">
        <v>20</v>
      </c>
      <c r="D32" s="16">
        <f t="shared" si="0"/>
        <v>9.87603305785124</v>
      </c>
      <c r="E32" s="37">
        <f t="shared" si="1"/>
        <v>2.0739669421487594</v>
      </c>
      <c r="F32" s="17">
        <v>11.95</v>
      </c>
      <c r="G32" s="9"/>
    </row>
    <row r="33" spans="1:7" ht="12.75">
      <c r="A33" s="14">
        <v>2090</v>
      </c>
      <c r="B33" s="4" t="s">
        <v>21</v>
      </c>
      <c r="D33" s="16">
        <f t="shared" si="0"/>
        <v>11.03305785123967</v>
      </c>
      <c r="E33" s="37">
        <f t="shared" si="1"/>
        <v>2.3169421487603294</v>
      </c>
      <c r="F33" s="17">
        <v>13.35</v>
      </c>
      <c r="G33" s="6"/>
    </row>
    <row r="34" spans="1:7" ht="12.75">
      <c r="A34" s="14">
        <v>2060</v>
      </c>
      <c r="B34" s="4" t="s">
        <v>22</v>
      </c>
      <c r="D34" s="16">
        <f t="shared" si="0"/>
        <v>5.743801652892563</v>
      </c>
      <c r="E34" s="37">
        <f t="shared" si="1"/>
        <v>1.2061983471074376</v>
      </c>
      <c r="F34" s="17">
        <v>6.95</v>
      </c>
      <c r="G34" s="6"/>
    </row>
    <row r="35" spans="1:7" ht="12.75">
      <c r="A35" s="14">
        <v>2030</v>
      </c>
      <c r="B35" s="4" t="s">
        <v>23</v>
      </c>
      <c r="D35" s="16">
        <f t="shared" si="0"/>
        <v>11.776859504132231</v>
      </c>
      <c r="E35" s="37">
        <f t="shared" si="1"/>
        <v>2.473140495867769</v>
      </c>
      <c r="F35" s="17">
        <v>14.25</v>
      </c>
      <c r="G35" s="6"/>
    </row>
    <row r="36" spans="1:7" ht="12.75">
      <c r="A36" s="14">
        <v>2100</v>
      </c>
      <c r="B36" s="4" t="s">
        <v>24</v>
      </c>
      <c r="D36" s="16">
        <f t="shared" si="0"/>
        <v>12.107438016528926</v>
      </c>
      <c r="E36" s="37">
        <f t="shared" si="1"/>
        <v>2.5425619834710744</v>
      </c>
      <c r="F36" s="17">
        <v>14.65</v>
      </c>
      <c r="G36" s="6"/>
    </row>
    <row r="37" spans="1:7" ht="12.75">
      <c r="A37" s="14">
        <v>2070</v>
      </c>
      <c r="B37" s="4" t="s">
        <v>25</v>
      </c>
      <c r="D37" s="16">
        <f t="shared" si="0"/>
        <v>2.603305785123967</v>
      </c>
      <c r="E37" s="37">
        <f t="shared" si="1"/>
        <v>0.546694214876033</v>
      </c>
      <c r="F37" s="17">
        <v>3.15</v>
      </c>
      <c r="G37" s="6"/>
    </row>
    <row r="38" spans="1:7" ht="12.75">
      <c r="A38" s="14">
        <v>2040</v>
      </c>
      <c r="B38" s="4" t="s">
        <v>26</v>
      </c>
      <c r="D38" s="16">
        <f t="shared" si="0"/>
        <v>19.793388429752067</v>
      </c>
      <c r="E38" s="37">
        <f t="shared" si="1"/>
        <v>4.156611570247932</v>
      </c>
      <c r="F38" s="17">
        <v>23.95</v>
      </c>
      <c r="G38" s="8"/>
    </row>
    <row r="39" spans="1:7" ht="12.75">
      <c r="A39" s="14">
        <v>2080</v>
      </c>
      <c r="B39" s="4" t="s">
        <v>103</v>
      </c>
      <c r="D39" s="16">
        <f t="shared" si="0"/>
        <v>2.8512396694214877</v>
      </c>
      <c r="E39" s="37">
        <f t="shared" si="1"/>
        <v>0.5987603305785125</v>
      </c>
      <c r="F39" s="17">
        <v>3.45</v>
      </c>
      <c r="G39" s="8"/>
    </row>
    <row r="40" spans="1:7" ht="12.75">
      <c r="A40" s="14">
        <v>2050</v>
      </c>
      <c r="B40" s="4" t="s">
        <v>27</v>
      </c>
      <c r="D40" s="16">
        <f t="shared" si="0"/>
        <v>8.719008264462811</v>
      </c>
      <c r="E40" s="37">
        <f t="shared" si="1"/>
        <v>1.8309917355371894</v>
      </c>
      <c r="F40" s="17">
        <v>10.55</v>
      </c>
      <c r="G40" s="6"/>
    </row>
    <row r="41" spans="2:7" ht="3" customHeight="1">
      <c r="B41" s="4" t="s">
        <v>10</v>
      </c>
      <c r="D41" s="16">
        <f t="shared" si="0"/>
        <v>0</v>
      </c>
      <c r="E41" s="37">
        <f t="shared" si="1"/>
        <v>0</v>
      </c>
      <c r="F41" s="17"/>
      <c r="G41" s="10"/>
    </row>
    <row r="42" spans="2:7" ht="12.75">
      <c r="B42" s="2" t="s">
        <v>28</v>
      </c>
      <c r="D42" s="16"/>
      <c r="E42" s="37"/>
      <c r="F42" s="17"/>
      <c r="G42" s="3" t="s">
        <v>83</v>
      </c>
    </row>
    <row r="43" spans="1:7" ht="12.75">
      <c r="A43" s="14">
        <v>4020</v>
      </c>
      <c r="B43" s="4" t="s">
        <v>29</v>
      </c>
      <c r="D43" s="16">
        <f t="shared" si="0"/>
        <v>28.88429752066116</v>
      </c>
      <c r="E43" s="37">
        <f t="shared" si="1"/>
        <v>6.065702479338842</v>
      </c>
      <c r="F43" s="17">
        <v>34.95</v>
      </c>
      <c r="G43" s="6"/>
    </row>
    <row r="44" spans="1:7" ht="12.75">
      <c r="A44" s="14">
        <v>4030</v>
      </c>
      <c r="B44" s="4" t="s">
        <v>30</v>
      </c>
      <c r="D44" s="16">
        <f t="shared" si="0"/>
        <v>34.33884297520661</v>
      </c>
      <c r="E44" s="37">
        <f t="shared" si="1"/>
        <v>7.211157024793387</v>
      </c>
      <c r="F44" s="17">
        <v>41.55</v>
      </c>
      <c r="G44" s="11"/>
    </row>
    <row r="45" spans="1:7" ht="12.75">
      <c r="A45" s="14">
        <v>4010</v>
      </c>
      <c r="B45" s="4" t="s">
        <v>31</v>
      </c>
      <c r="D45" s="16">
        <f t="shared" si="0"/>
        <v>98.96694214876034</v>
      </c>
      <c r="E45" s="37">
        <f t="shared" si="1"/>
        <v>20.78305785123966</v>
      </c>
      <c r="F45" s="17">
        <v>119.75</v>
      </c>
      <c r="G45" s="6"/>
    </row>
    <row r="46" spans="2:7" ht="3" customHeight="1">
      <c r="B46" s="4" t="s">
        <v>10</v>
      </c>
      <c r="D46" s="16">
        <f t="shared" si="0"/>
        <v>0</v>
      </c>
      <c r="E46" s="37">
        <f t="shared" si="1"/>
        <v>0</v>
      </c>
      <c r="F46" s="17"/>
      <c r="G46" s="10"/>
    </row>
    <row r="47" spans="2:7" ht="12.75">
      <c r="B47" s="2" t="s">
        <v>32</v>
      </c>
      <c r="D47" s="16"/>
      <c r="E47" s="37"/>
      <c r="F47" s="17"/>
      <c r="G47" s="3" t="s">
        <v>83</v>
      </c>
    </row>
    <row r="48" spans="1:7" ht="12.75">
      <c r="A48" s="14">
        <v>9010</v>
      </c>
      <c r="B48" s="4" t="s">
        <v>33</v>
      </c>
      <c r="D48" s="16">
        <f t="shared" si="0"/>
        <v>3.429752066115703</v>
      </c>
      <c r="E48" s="37">
        <f t="shared" si="1"/>
        <v>0.7202479338842975</v>
      </c>
      <c r="F48" s="17">
        <v>4.15</v>
      </c>
      <c r="G48" s="6"/>
    </row>
    <row r="49" spans="1:7" ht="12.75">
      <c r="A49" s="14">
        <v>9020</v>
      </c>
      <c r="B49" s="4" t="s">
        <v>34</v>
      </c>
      <c r="D49" s="16">
        <f t="shared" si="0"/>
        <v>1.6115702479338843</v>
      </c>
      <c r="E49" s="37">
        <f t="shared" si="1"/>
        <v>0.3384297520661157</v>
      </c>
      <c r="F49" s="17">
        <v>1.95</v>
      </c>
      <c r="G49" s="9"/>
    </row>
    <row r="50" spans="1:7" ht="12.75">
      <c r="A50" s="14">
        <v>9030</v>
      </c>
      <c r="B50" s="4" t="s">
        <v>35</v>
      </c>
      <c r="D50" s="16">
        <f t="shared" si="0"/>
        <v>1.6115702479338843</v>
      </c>
      <c r="E50" s="37">
        <f t="shared" si="1"/>
        <v>0.3384297520661157</v>
      </c>
      <c r="F50" s="17">
        <v>1.95</v>
      </c>
      <c r="G50" s="6"/>
    </row>
    <row r="51" spans="1:7" ht="12.75">
      <c r="A51" s="14">
        <v>9040</v>
      </c>
      <c r="B51" s="4" t="s">
        <v>36</v>
      </c>
      <c r="D51" s="16">
        <f t="shared" si="0"/>
        <v>1.6115702479338843</v>
      </c>
      <c r="E51" s="37">
        <f t="shared" si="1"/>
        <v>0.3384297520661157</v>
      </c>
      <c r="F51" s="17">
        <v>1.95</v>
      </c>
      <c r="G51" s="6"/>
    </row>
    <row r="52" spans="1:7" ht="12.75">
      <c r="A52" s="14">
        <v>9050</v>
      </c>
      <c r="B52" s="4" t="s">
        <v>37</v>
      </c>
      <c r="D52" s="16">
        <f t="shared" si="0"/>
        <v>1.6115702479338843</v>
      </c>
      <c r="E52" s="37">
        <f t="shared" si="1"/>
        <v>0.3384297520661157</v>
      </c>
      <c r="F52" s="17">
        <v>1.95</v>
      </c>
      <c r="G52" s="6"/>
    </row>
    <row r="53" spans="1:7" ht="12.75">
      <c r="A53" s="14">
        <v>9060</v>
      </c>
      <c r="B53" s="4" t="s">
        <v>38</v>
      </c>
      <c r="D53" s="16">
        <f t="shared" si="0"/>
        <v>3.429752066115703</v>
      </c>
      <c r="E53" s="37">
        <f t="shared" si="1"/>
        <v>0.7202479338842975</v>
      </c>
      <c r="F53" s="17">
        <v>4.15</v>
      </c>
      <c r="G53" s="6"/>
    </row>
    <row r="54" spans="1:7" ht="12.75">
      <c r="A54" s="14">
        <v>9070</v>
      </c>
      <c r="B54" s="4" t="s">
        <v>39</v>
      </c>
      <c r="D54" s="16">
        <f t="shared" si="0"/>
        <v>1.7768595041322315</v>
      </c>
      <c r="E54" s="37">
        <f t="shared" si="1"/>
        <v>0.37314049586776843</v>
      </c>
      <c r="F54" s="17">
        <v>2.15</v>
      </c>
      <c r="G54" s="6"/>
    </row>
    <row r="55" spans="1:7" ht="12.75">
      <c r="A55" s="14">
        <v>3050</v>
      </c>
      <c r="B55" s="4" t="s">
        <v>16</v>
      </c>
      <c r="D55" s="16">
        <f t="shared" si="0"/>
        <v>11.52892561983471</v>
      </c>
      <c r="E55" s="37">
        <f t="shared" si="1"/>
        <v>2.4210743801652885</v>
      </c>
      <c r="F55" s="17">
        <v>13.95</v>
      </c>
      <c r="G55" s="6"/>
    </row>
    <row r="56" spans="1:7" ht="12.75">
      <c r="A56" s="14">
        <v>3040</v>
      </c>
      <c r="B56" s="4" t="s">
        <v>40</v>
      </c>
      <c r="D56" s="16">
        <f t="shared" si="0"/>
        <v>15.16528925619835</v>
      </c>
      <c r="E56" s="37">
        <f t="shared" si="1"/>
        <v>3.184710743801652</v>
      </c>
      <c r="F56" s="17">
        <v>18.35</v>
      </c>
      <c r="G56" s="6"/>
    </row>
    <row r="57" spans="1:7" ht="12.75">
      <c r="A57" s="14">
        <v>9080</v>
      </c>
      <c r="B57" s="4" t="s">
        <v>41</v>
      </c>
      <c r="D57" s="16">
        <f t="shared" si="0"/>
        <v>3.925619834710744</v>
      </c>
      <c r="E57" s="37">
        <f t="shared" si="1"/>
        <v>0.8243801652892562</v>
      </c>
      <c r="F57" s="17">
        <v>4.75</v>
      </c>
      <c r="G57" s="6"/>
    </row>
    <row r="58" spans="1:7" ht="12.75">
      <c r="A58" s="14">
        <v>9090</v>
      </c>
      <c r="B58" s="4" t="s">
        <v>84</v>
      </c>
      <c r="D58" s="16">
        <f t="shared" si="0"/>
        <v>80.12396694214877</v>
      </c>
      <c r="E58" s="37">
        <f t="shared" si="1"/>
        <v>16.826033057851234</v>
      </c>
      <c r="F58" s="17">
        <v>96.95</v>
      </c>
      <c r="G58" s="6"/>
    </row>
    <row r="59" spans="1:7" ht="12.75">
      <c r="A59" s="14">
        <v>9100</v>
      </c>
      <c r="B59" s="4" t="s">
        <v>42</v>
      </c>
      <c r="D59" s="16">
        <f t="shared" si="0"/>
        <v>4.5041322314049586</v>
      </c>
      <c r="E59" s="37">
        <f t="shared" si="1"/>
        <v>0.9458677685950416</v>
      </c>
      <c r="F59" s="17">
        <v>5.45</v>
      </c>
      <c r="G59" s="9"/>
    </row>
    <row r="60" spans="1:7" ht="12.75">
      <c r="A60" s="14">
        <v>9110</v>
      </c>
      <c r="B60" s="4" t="s">
        <v>43</v>
      </c>
      <c r="D60" s="16">
        <f t="shared" si="0"/>
        <v>7.975206611570249</v>
      </c>
      <c r="E60" s="37">
        <f t="shared" si="1"/>
        <v>1.6747933884297517</v>
      </c>
      <c r="F60" s="17">
        <v>9.65</v>
      </c>
      <c r="G60" s="6"/>
    </row>
    <row r="61" spans="1:7" ht="12.75">
      <c r="A61" s="14">
        <v>9120</v>
      </c>
      <c r="B61" s="4" t="s">
        <v>102</v>
      </c>
      <c r="D61" s="16">
        <f t="shared" si="0"/>
        <v>19.380165289256198</v>
      </c>
      <c r="E61" s="37">
        <f t="shared" si="1"/>
        <v>4.069834710743802</v>
      </c>
      <c r="F61" s="17">
        <v>23.45</v>
      </c>
      <c r="G61" s="8"/>
    </row>
    <row r="62" spans="1:7" ht="12.75">
      <c r="A62" s="14">
        <v>9130</v>
      </c>
      <c r="B62" s="4" t="s">
        <v>101</v>
      </c>
      <c r="D62" s="16">
        <f t="shared" si="0"/>
        <v>12.107438016528926</v>
      </c>
      <c r="E62" s="37">
        <f t="shared" si="1"/>
        <v>2.5425619834710744</v>
      </c>
      <c r="F62" s="17">
        <v>14.65</v>
      </c>
      <c r="G62" s="6"/>
    </row>
    <row r="63" spans="1:7" ht="12.75">
      <c r="A63" s="14"/>
      <c r="B63" s="4"/>
      <c r="D63" s="16"/>
      <c r="E63" s="37"/>
      <c r="F63" s="17"/>
      <c r="G63" s="10"/>
    </row>
    <row r="64" spans="2:7" ht="12.75">
      <c r="B64" s="2" t="s">
        <v>44</v>
      </c>
      <c r="D64" s="16"/>
      <c r="E64" s="37"/>
      <c r="F64" s="17"/>
      <c r="G64" s="3" t="s">
        <v>83</v>
      </c>
    </row>
    <row r="65" spans="1:7" ht="12.75">
      <c r="A65" s="14">
        <v>6010</v>
      </c>
      <c r="B65" s="4" t="s">
        <v>45</v>
      </c>
      <c r="D65" s="16">
        <f aca="true" t="shared" si="2" ref="D65:D70">F65/1.21</f>
        <v>16.074380165289256</v>
      </c>
      <c r="E65" s="37">
        <f aca="true" t="shared" si="3" ref="E65:E70">F65-D65</f>
        <v>3.3756198347107436</v>
      </c>
      <c r="F65" s="17">
        <v>19.45</v>
      </c>
      <c r="G65" s="6"/>
    </row>
    <row r="66" spans="1:7" ht="12.75">
      <c r="A66" s="14">
        <v>6020</v>
      </c>
      <c r="B66" s="4" t="s">
        <v>92</v>
      </c>
      <c r="D66" s="16">
        <f t="shared" si="2"/>
        <v>23.429752066115704</v>
      </c>
      <c r="E66" s="37">
        <f t="shared" si="3"/>
        <v>4.920247933884298</v>
      </c>
      <c r="F66" s="17">
        <v>28.35</v>
      </c>
      <c r="G66" s="9"/>
    </row>
    <row r="67" spans="1:7" ht="12.75">
      <c r="A67" s="14">
        <v>6030</v>
      </c>
      <c r="B67" s="4" t="s">
        <v>46</v>
      </c>
      <c r="D67" s="16">
        <f t="shared" si="2"/>
        <v>16.322314049586776</v>
      </c>
      <c r="E67" s="37">
        <f t="shared" si="3"/>
        <v>3.427685950413224</v>
      </c>
      <c r="F67" s="17">
        <v>19.75</v>
      </c>
      <c r="G67" s="6"/>
    </row>
    <row r="68" spans="1:7" ht="12.75">
      <c r="A68" s="14">
        <v>6060</v>
      </c>
      <c r="B68" s="4" t="s">
        <v>93</v>
      </c>
      <c r="D68" s="16">
        <f t="shared" si="2"/>
        <v>30.206611570247933</v>
      </c>
      <c r="E68" s="37">
        <f t="shared" si="3"/>
        <v>6.343388429752064</v>
      </c>
      <c r="F68" s="17">
        <v>36.55</v>
      </c>
      <c r="G68" s="6"/>
    </row>
    <row r="69" spans="1:7" ht="12.75">
      <c r="A69" s="14">
        <v>6070</v>
      </c>
      <c r="B69" s="4" t="s">
        <v>94</v>
      </c>
      <c r="D69" s="16">
        <f t="shared" si="2"/>
        <v>13.181818181818182</v>
      </c>
      <c r="E69" s="37">
        <f t="shared" si="3"/>
        <v>2.7681818181818176</v>
      </c>
      <c r="F69" s="17">
        <v>15.95</v>
      </c>
      <c r="G69" s="6"/>
    </row>
    <row r="70" spans="1:7" ht="12.75">
      <c r="A70" s="14">
        <v>6090</v>
      </c>
      <c r="B70" s="4" t="s">
        <v>95</v>
      </c>
      <c r="D70" s="16">
        <f t="shared" si="2"/>
        <v>12.107438016528926</v>
      </c>
      <c r="E70" s="37">
        <f t="shared" si="3"/>
        <v>2.5425619834710744</v>
      </c>
      <c r="F70" s="17">
        <v>14.65</v>
      </c>
      <c r="G70" s="6"/>
    </row>
    <row r="71" spans="1:7" ht="12.75">
      <c r="A71" s="14"/>
      <c r="B71" s="4"/>
      <c r="D71" s="16"/>
      <c r="E71" s="37"/>
      <c r="F71" s="17"/>
      <c r="G71" s="10"/>
    </row>
    <row r="72" spans="1:7" ht="12.75">
      <c r="A72" s="14"/>
      <c r="B72" s="4"/>
      <c r="D72" s="16"/>
      <c r="E72" s="37"/>
      <c r="F72" s="17"/>
      <c r="G72" s="10"/>
    </row>
    <row r="73" ht="12.75">
      <c r="B73" s="2" t="s">
        <v>44</v>
      </c>
    </row>
    <row r="74" spans="1:7" ht="12.75">
      <c r="A74" s="14">
        <v>6080</v>
      </c>
      <c r="B74" s="4" t="s">
        <v>96</v>
      </c>
      <c r="D74" s="16">
        <f>F74/1.21</f>
        <v>26.15702479338843</v>
      </c>
      <c r="E74" s="37">
        <f>F74-D74</f>
        <v>5.492975206611568</v>
      </c>
      <c r="F74" s="17">
        <v>31.65</v>
      </c>
      <c r="G74" s="6"/>
    </row>
    <row r="75" spans="1:7" ht="12.75">
      <c r="A75" s="14">
        <v>6100</v>
      </c>
      <c r="B75" s="4" t="s">
        <v>47</v>
      </c>
      <c r="D75" s="16">
        <f aca="true" t="shared" si="4" ref="D75:D122">F75/1.21</f>
        <v>3.0165289256198347</v>
      </c>
      <c r="E75" s="37">
        <f aca="true" t="shared" si="5" ref="E75:E119">F75-D75</f>
        <v>0.6334710743801653</v>
      </c>
      <c r="F75" s="17">
        <v>3.65</v>
      </c>
      <c r="G75" s="8"/>
    </row>
    <row r="76" spans="1:7" ht="12.75">
      <c r="A76" s="14">
        <v>6110</v>
      </c>
      <c r="B76" s="4" t="s">
        <v>97</v>
      </c>
      <c r="D76" s="16">
        <f t="shared" si="4"/>
        <v>16.2396694214876</v>
      </c>
      <c r="E76" s="37">
        <f t="shared" si="5"/>
        <v>3.410330578512397</v>
      </c>
      <c r="F76" s="17">
        <v>19.65</v>
      </c>
      <c r="G76" s="6"/>
    </row>
    <row r="77" spans="2:7" ht="3" customHeight="1">
      <c r="B77" s="4"/>
      <c r="D77" s="16">
        <f t="shared" si="4"/>
        <v>0</v>
      </c>
      <c r="E77" s="37">
        <f t="shared" si="5"/>
        <v>0</v>
      </c>
      <c r="F77" s="17"/>
      <c r="G77" s="10"/>
    </row>
    <row r="78" spans="2:7" ht="12.75">
      <c r="B78" s="2" t="s">
        <v>48</v>
      </c>
      <c r="D78" s="16"/>
      <c r="E78" s="37"/>
      <c r="F78" s="17"/>
      <c r="G78" s="3" t="s">
        <v>83</v>
      </c>
    </row>
    <row r="79" spans="1:7" ht="12.75">
      <c r="A79" s="14">
        <v>5010</v>
      </c>
      <c r="B79" s="4" t="s">
        <v>49</v>
      </c>
      <c r="D79" s="16">
        <f t="shared" si="4"/>
        <v>17.644628099173556</v>
      </c>
      <c r="E79" s="37">
        <f t="shared" si="5"/>
        <v>3.705371900826446</v>
      </c>
      <c r="F79" s="17">
        <v>21.35</v>
      </c>
      <c r="G79" s="6"/>
    </row>
    <row r="80" spans="1:7" ht="12.75">
      <c r="A80" s="14">
        <v>5020</v>
      </c>
      <c r="B80" s="4" t="s">
        <v>50</v>
      </c>
      <c r="D80" s="16">
        <f t="shared" si="4"/>
        <v>25.24793388429752</v>
      </c>
      <c r="E80" s="37">
        <f t="shared" si="5"/>
        <v>5.30206611570248</v>
      </c>
      <c r="F80" s="17">
        <v>30.55</v>
      </c>
      <c r="G80" s="9"/>
    </row>
    <row r="81" spans="1:7" ht="12.75">
      <c r="A81" s="14">
        <v>5030</v>
      </c>
      <c r="B81" s="4" t="s">
        <v>51</v>
      </c>
      <c r="D81" s="16">
        <f t="shared" si="4"/>
        <v>28.71900826446281</v>
      </c>
      <c r="E81" s="37">
        <f t="shared" si="5"/>
        <v>6.030991735537189</v>
      </c>
      <c r="F81" s="17">
        <v>34.75</v>
      </c>
      <c r="G81" s="8"/>
    </row>
    <row r="82" spans="1:7" ht="12.75">
      <c r="A82" s="14">
        <v>5050</v>
      </c>
      <c r="B82" s="4" t="s">
        <v>52</v>
      </c>
      <c r="D82" s="17" t="s">
        <v>107</v>
      </c>
      <c r="E82" s="37"/>
      <c r="F82" s="17" t="s">
        <v>107</v>
      </c>
      <c r="G82" s="6"/>
    </row>
    <row r="83" spans="2:7" ht="3" customHeight="1">
      <c r="B83" s="4"/>
      <c r="D83" s="16">
        <f t="shared" si="4"/>
        <v>0</v>
      </c>
      <c r="E83" s="37">
        <f t="shared" si="5"/>
        <v>0</v>
      </c>
      <c r="F83" s="17"/>
      <c r="G83" s="10"/>
    </row>
    <row r="84" spans="2:7" ht="12.75">
      <c r="B84" s="2" t="s">
        <v>53</v>
      </c>
      <c r="D84" s="16"/>
      <c r="E84" s="37"/>
      <c r="F84" s="17"/>
      <c r="G84" s="3" t="s">
        <v>83</v>
      </c>
    </row>
    <row r="85" spans="1:7" ht="12.75">
      <c r="A85" s="14">
        <v>7010</v>
      </c>
      <c r="B85" s="4" t="s">
        <v>54</v>
      </c>
      <c r="D85" s="16">
        <f t="shared" si="4"/>
        <v>7.7272727272727275</v>
      </c>
      <c r="E85" s="37">
        <f t="shared" si="5"/>
        <v>1.6227272727272721</v>
      </c>
      <c r="F85" s="17">
        <v>9.35</v>
      </c>
      <c r="G85" s="6"/>
    </row>
    <row r="86" spans="1:7" ht="12.75">
      <c r="A86" s="14">
        <v>7020</v>
      </c>
      <c r="B86" s="4" t="s">
        <v>55</v>
      </c>
      <c r="D86" s="16">
        <f t="shared" si="4"/>
        <v>7.7272727272727275</v>
      </c>
      <c r="E86" s="37">
        <f t="shared" si="5"/>
        <v>1.6227272727272721</v>
      </c>
      <c r="F86" s="17">
        <v>9.35</v>
      </c>
      <c r="G86" s="9"/>
    </row>
    <row r="87" spans="1:7" ht="12.75">
      <c r="A87" s="14">
        <v>7030</v>
      </c>
      <c r="B87" s="4" t="s">
        <v>56</v>
      </c>
      <c r="D87" s="16">
        <f t="shared" si="4"/>
        <v>7.7272727272727275</v>
      </c>
      <c r="E87" s="37">
        <f t="shared" si="5"/>
        <v>1.6227272727272721</v>
      </c>
      <c r="F87" s="17">
        <v>9.35</v>
      </c>
      <c r="G87" s="6"/>
    </row>
    <row r="88" spans="1:7" ht="12.75">
      <c r="A88" s="14">
        <v>7040</v>
      </c>
      <c r="B88" s="4" t="s">
        <v>57</v>
      </c>
      <c r="D88" s="16">
        <f t="shared" si="4"/>
        <v>12.603305785123966</v>
      </c>
      <c r="E88" s="37">
        <f t="shared" si="5"/>
        <v>2.6466942148760335</v>
      </c>
      <c r="F88" s="17">
        <v>15.25</v>
      </c>
      <c r="G88" s="6"/>
    </row>
    <row r="89" spans="1:7" ht="12.75">
      <c r="A89" s="14">
        <v>7050</v>
      </c>
      <c r="B89" s="4" t="s">
        <v>58</v>
      </c>
      <c r="D89" s="16">
        <f t="shared" si="4"/>
        <v>7.7272727272727275</v>
      </c>
      <c r="E89" s="37">
        <f t="shared" si="5"/>
        <v>1.6227272727272721</v>
      </c>
      <c r="F89" s="17">
        <v>9.35</v>
      </c>
      <c r="G89" s="6"/>
    </row>
    <row r="90" spans="1:7" ht="12.75">
      <c r="A90" s="14">
        <v>7060</v>
      </c>
      <c r="B90" s="4" t="s">
        <v>59</v>
      </c>
      <c r="D90" s="16">
        <f t="shared" si="4"/>
        <v>7.7272727272727275</v>
      </c>
      <c r="E90" s="37">
        <f t="shared" si="5"/>
        <v>1.6227272727272721</v>
      </c>
      <c r="F90" s="17">
        <v>9.35</v>
      </c>
      <c r="G90" s="8"/>
    </row>
    <row r="91" spans="1:7" ht="12.75">
      <c r="A91" s="14">
        <v>7070</v>
      </c>
      <c r="B91" s="4" t="s">
        <v>60</v>
      </c>
      <c r="D91" s="16">
        <f t="shared" si="4"/>
        <v>7.31404958677686</v>
      </c>
      <c r="E91" s="37">
        <f t="shared" si="5"/>
        <v>1.5359504132231399</v>
      </c>
      <c r="F91" s="17">
        <v>8.85</v>
      </c>
      <c r="G91" s="6"/>
    </row>
    <row r="92" spans="2:7" ht="3" customHeight="1">
      <c r="B92" s="4" t="s">
        <v>10</v>
      </c>
      <c r="D92" s="16">
        <f t="shared" si="4"/>
        <v>0</v>
      </c>
      <c r="E92" s="37">
        <f t="shared" si="5"/>
        <v>0</v>
      </c>
      <c r="F92" s="17"/>
      <c r="G92" s="10"/>
    </row>
    <row r="93" spans="2:7" ht="12.75">
      <c r="B93" s="2" t="s">
        <v>61</v>
      </c>
      <c r="D93" s="16"/>
      <c r="E93" s="37"/>
      <c r="F93" s="17"/>
      <c r="G93" s="3" t="s">
        <v>83</v>
      </c>
    </row>
    <row r="94" spans="1:7" ht="12.75">
      <c r="A94" s="14">
        <v>7510</v>
      </c>
      <c r="B94" s="4" t="s">
        <v>62</v>
      </c>
      <c r="D94" s="16">
        <f t="shared" si="4"/>
        <v>6.7355371900826455</v>
      </c>
      <c r="E94" s="37">
        <f t="shared" si="5"/>
        <v>1.4144628099173548</v>
      </c>
      <c r="F94" s="17">
        <v>8.15</v>
      </c>
      <c r="G94" s="6"/>
    </row>
    <row r="95" spans="1:7" ht="12.75">
      <c r="A95" s="14">
        <v>7520</v>
      </c>
      <c r="B95" s="4" t="s">
        <v>63</v>
      </c>
      <c r="D95" s="16">
        <f t="shared" si="4"/>
        <v>6.7355371900826455</v>
      </c>
      <c r="E95" s="37">
        <f t="shared" si="5"/>
        <v>1.4144628099173548</v>
      </c>
      <c r="F95" s="17">
        <v>8.15</v>
      </c>
      <c r="G95" s="9"/>
    </row>
    <row r="96" spans="1:7" ht="12.75">
      <c r="A96" s="14">
        <v>7530</v>
      </c>
      <c r="B96" s="4" t="s">
        <v>64</v>
      </c>
      <c r="D96" s="16">
        <f t="shared" si="4"/>
        <v>2.603305785123967</v>
      </c>
      <c r="E96" s="37">
        <f t="shared" si="5"/>
        <v>0.546694214876033</v>
      </c>
      <c r="F96" s="17">
        <v>3.15</v>
      </c>
      <c r="G96" s="6"/>
    </row>
    <row r="97" spans="1:7" ht="12.75">
      <c r="A97" s="14">
        <v>7540</v>
      </c>
      <c r="B97" s="4" t="s">
        <v>65</v>
      </c>
      <c r="D97" s="16">
        <f t="shared" si="4"/>
        <v>4.917355371900827</v>
      </c>
      <c r="E97" s="37">
        <f t="shared" si="5"/>
        <v>1.032644628099173</v>
      </c>
      <c r="F97" s="17">
        <v>5.95</v>
      </c>
      <c r="G97" s="6"/>
    </row>
    <row r="98" spans="1:7" ht="12.75">
      <c r="A98" s="14">
        <v>7550</v>
      </c>
      <c r="B98" s="4" t="s">
        <v>66</v>
      </c>
      <c r="D98" s="16">
        <f t="shared" si="4"/>
        <v>2.603305785123967</v>
      </c>
      <c r="E98" s="37">
        <f t="shared" si="5"/>
        <v>0.546694214876033</v>
      </c>
      <c r="F98" s="17">
        <v>3.15</v>
      </c>
      <c r="G98" s="6"/>
    </row>
    <row r="99" spans="1:7" ht="12.75">
      <c r="A99" s="14">
        <v>7560</v>
      </c>
      <c r="B99" s="4" t="s">
        <v>67</v>
      </c>
      <c r="D99" s="16">
        <f t="shared" si="4"/>
        <v>3.181818181818182</v>
      </c>
      <c r="E99" s="37">
        <f t="shared" si="5"/>
        <v>0.668181818181818</v>
      </c>
      <c r="F99" s="17">
        <v>3.85</v>
      </c>
      <c r="G99" s="8"/>
    </row>
    <row r="100" spans="1:7" ht="12.75">
      <c r="A100" s="14">
        <v>7570</v>
      </c>
      <c r="B100" s="4" t="s">
        <v>68</v>
      </c>
      <c r="D100" s="16">
        <f>F100/1.21</f>
        <v>3.181818181818182</v>
      </c>
      <c r="E100" s="37">
        <f>F100-D100</f>
        <v>0.668181818181818</v>
      </c>
      <c r="F100" s="17">
        <v>3.85</v>
      </c>
      <c r="G100" s="8"/>
    </row>
    <row r="101" spans="1:7" ht="12.75">
      <c r="A101" s="14">
        <v>7580</v>
      </c>
      <c r="B101" s="4" t="s">
        <v>117</v>
      </c>
      <c r="D101" s="16">
        <f>F101/1.21</f>
        <v>6.570247933884298</v>
      </c>
      <c r="E101" s="37">
        <f>F101-D101</f>
        <v>1.3797520661157021</v>
      </c>
      <c r="F101" s="17">
        <v>7.95</v>
      </c>
      <c r="G101" s="8"/>
    </row>
    <row r="102" spans="1:7" ht="12.75">
      <c r="A102" s="14">
        <v>7585</v>
      </c>
      <c r="B102" s="4" t="s">
        <v>120</v>
      </c>
      <c r="D102" s="16">
        <f>F102/1.21</f>
        <v>3.429752066115703</v>
      </c>
      <c r="E102" s="37">
        <f>F102-D102</f>
        <v>0.7202479338842975</v>
      </c>
      <c r="F102" s="17">
        <v>4.15</v>
      </c>
      <c r="G102" s="8"/>
    </row>
    <row r="103" spans="1:7" ht="12.75">
      <c r="A103" s="14">
        <v>7590</v>
      </c>
      <c r="B103" s="4" t="s">
        <v>118</v>
      </c>
      <c r="D103" s="16">
        <f>F103/1.21</f>
        <v>3.429752066115703</v>
      </c>
      <c r="E103" s="37">
        <f>F103-D103</f>
        <v>0.7202479338842975</v>
      </c>
      <c r="F103" s="17">
        <v>4.15</v>
      </c>
      <c r="G103" s="8"/>
    </row>
    <row r="104" spans="1:7" ht="12.75">
      <c r="A104" s="14">
        <v>7595</v>
      </c>
      <c r="B104" s="4" t="s">
        <v>119</v>
      </c>
      <c r="D104" s="16">
        <f>F104/1.21</f>
        <v>3.429752066115703</v>
      </c>
      <c r="E104" s="37">
        <f>F104-D104</f>
        <v>0.7202479338842975</v>
      </c>
      <c r="F104" s="17">
        <v>4.15</v>
      </c>
      <c r="G104" s="6"/>
    </row>
    <row r="105" spans="2:7" ht="3" customHeight="1">
      <c r="B105" s="4" t="s">
        <v>69</v>
      </c>
      <c r="D105" s="16">
        <f t="shared" si="4"/>
        <v>0</v>
      </c>
      <c r="E105" s="37">
        <f t="shared" si="5"/>
        <v>0</v>
      </c>
      <c r="F105" s="17"/>
      <c r="G105" s="10"/>
    </row>
    <row r="106" spans="2:7" ht="12.75">
      <c r="B106" s="2" t="s">
        <v>82</v>
      </c>
      <c r="D106" s="16"/>
      <c r="E106" s="37"/>
      <c r="F106" s="17"/>
      <c r="G106" s="3" t="s">
        <v>83</v>
      </c>
    </row>
    <row r="107" spans="1:7" ht="12.75">
      <c r="A107" s="14">
        <v>8010</v>
      </c>
      <c r="B107" s="4" t="s">
        <v>70</v>
      </c>
      <c r="D107" s="16">
        <f t="shared" si="4"/>
        <v>19.793388429752067</v>
      </c>
      <c r="E107" s="37">
        <f t="shared" si="5"/>
        <v>4.156611570247932</v>
      </c>
      <c r="F107" s="17">
        <v>23.95</v>
      </c>
      <c r="G107" s="6"/>
    </row>
    <row r="108" spans="1:7" ht="12.75">
      <c r="A108" s="14">
        <v>8020</v>
      </c>
      <c r="B108" s="4" t="s">
        <v>71</v>
      </c>
      <c r="D108" s="16">
        <f t="shared" si="4"/>
        <v>3.760330578512397</v>
      </c>
      <c r="E108" s="37">
        <f t="shared" si="5"/>
        <v>0.789669421487603</v>
      </c>
      <c r="F108" s="17">
        <v>4.55</v>
      </c>
      <c r="G108" s="9"/>
    </row>
    <row r="109" spans="1:7" ht="12.75">
      <c r="A109" s="14">
        <v>8030</v>
      </c>
      <c r="B109" s="4" t="s">
        <v>90</v>
      </c>
      <c r="D109" s="16">
        <f t="shared" si="4"/>
        <v>23.016528925619838</v>
      </c>
      <c r="E109" s="37">
        <f t="shared" si="5"/>
        <v>4.833471074380164</v>
      </c>
      <c r="F109" s="17">
        <v>27.85</v>
      </c>
      <c r="G109" s="6"/>
    </row>
    <row r="110" spans="1:7" ht="12.75">
      <c r="A110" s="14">
        <v>8040</v>
      </c>
      <c r="B110" s="4" t="s">
        <v>91</v>
      </c>
      <c r="D110" s="16">
        <f t="shared" si="4"/>
        <v>16.2396694214876</v>
      </c>
      <c r="E110" s="37">
        <f t="shared" si="5"/>
        <v>3.410330578512397</v>
      </c>
      <c r="F110" s="17">
        <v>19.65</v>
      </c>
      <c r="G110" s="6"/>
    </row>
    <row r="111" spans="1:7" ht="12.75">
      <c r="A111" s="14">
        <v>8050</v>
      </c>
      <c r="B111" s="4" t="s">
        <v>98</v>
      </c>
      <c r="D111" s="16">
        <f t="shared" si="4"/>
        <v>5.082644628099174</v>
      </c>
      <c r="E111" s="37">
        <f t="shared" si="5"/>
        <v>1.0673553719008266</v>
      </c>
      <c r="F111" s="17">
        <v>6.15</v>
      </c>
      <c r="G111" s="6"/>
    </row>
    <row r="112" spans="1:7" ht="12.75">
      <c r="A112" s="14">
        <v>8060</v>
      </c>
      <c r="B112" s="4" t="s">
        <v>72</v>
      </c>
      <c r="D112" s="16">
        <f t="shared" si="4"/>
        <v>17.727272727272727</v>
      </c>
      <c r="E112" s="37">
        <f t="shared" si="5"/>
        <v>3.7227272727272727</v>
      </c>
      <c r="F112" s="17">
        <v>21.45</v>
      </c>
      <c r="G112" s="6"/>
    </row>
    <row r="113" spans="1:7" ht="12.75">
      <c r="A113" s="14">
        <v>8070</v>
      </c>
      <c r="B113" s="4" t="s">
        <v>73</v>
      </c>
      <c r="D113" s="16">
        <f t="shared" si="4"/>
        <v>17.727272727272727</v>
      </c>
      <c r="E113" s="37">
        <f t="shared" si="5"/>
        <v>3.7227272727272727</v>
      </c>
      <c r="F113" s="17">
        <v>21.45</v>
      </c>
      <c r="G113" s="6"/>
    </row>
    <row r="114" spans="1:7" ht="12.75">
      <c r="A114" s="14">
        <v>8080</v>
      </c>
      <c r="B114" s="4" t="s">
        <v>74</v>
      </c>
      <c r="D114" s="16">
        <f t="shared" si="4"/>
        <v>7.7272727272727275</v>
      </c>
      <c r="E114" s="37">
        <f t="shared" si="5"/>
        <v>1.6227272727272721</v>
      </c>
      <c r="F114" s="17">
        <v>9.35</v>
      </c>
      <c r="G114" s="6"/>
    </row>
    <row r="115" spans="1:7" ht="12.75">
      <c r="A115" s="14">
        <v>8090</v>
      </c>
      <c r="B115" s="4" t="s">
        <v>75</v>
      </c>
      <c r="D115" s="16">
        <f t="shared" si="4"/>
        <v>17.727272727272727</v>
      </c>
      <c r="E115" s="37">
        <f t="shared" si="5"/>
        <v>3.7227272727272727</v>
      </c>
      <c r="F115" s="17">
        <v>21.45</v>
      </c>
      <c r="G115" s="6"/>
    </row>
    <row r="116" spans="1:7" ht="12.75">
      <c r="A116" s="14">
        <v>8100</v>
      </c>
      <c r="B116" s="4" t="s">
        <v>76</v>
      </c>
      <c r="D116" s="16">
        <f t="shared" si="4"/>
        <v>13.677685950413224</v>
      </c>
      <c r="E116" s="37">
        <f t="shared" si="5"/>
        <v>2.8723140495867767</v>
      </c>
      <c r="F116" s="17">
        <v>16.55</v>
      </c>
      <c r="G116" s="6"/>
    </row>
    <row r="117" spans="1:7" ht="12.75">
      <c r="A117" s="14">
        <v>8110</v>
      </c>
      <c r="B117" s="4" t="s">
        <v>77</v>
      </c>
      <c r="D117" s="16">
        <f t="shared" si="4"/>
        <v>17.727272727272727</v>
      </c>
      <c r="E117" s="37">
        <f t="shared" si="5"/>
        <v>3.7227272727272727</v>
      </c>
      <c r="F117" s="17">
        <v>21.45</v>
      </c>
      <c r="G117" s="6"/>
    </row>
    <row r="118" spans="1:7" ht="12.75">
      <c r="A118" s="14">
        <v>8120</v>
      </c>
      <c r="B118" s="4" t="s">
        <v>78</v>
      </c>
      <c r="D118" s="16">
        <f t="shared" si="4"/>
        <v>13.842975206611571</v>
      </c>
      <c r="E118" s="37">
        <f t="shared" si="5"/>
        <v>2.9070247933884286</v>
      </c>
      <c r="F118" s="17">
        <v>16.75</v>
      </c>
      <c r="G118" s="6"/>
    </row>
    <row r="119" spans="1:7" ht="12.75">
      <c r="A119" s="14">
        <v>8130</v>
      </c>
      <c r="B119" s="4" t="s">
        <v>79</v>
      </c>
      <c r="D119" s="16">
        <f t="shared" si="4"/>
        <v>6.900826446280992</v>
      </c>
      <c r="E119" s="37">
        <f t="shared" si="5"/>
        <v>1.4491735537190076</v>
      </c>
      <c r="F119" s="17">
        <v>8.35</v>
      </c>
      <c r="G119" s="6"/>
    </row>
    <row r="120" spans="1:7" ht="12.75">
      <c r="A120" s="14">
        <v>5050</v>
      </c>
      <c r="B120" s="4" t="s">
        <v>80</v>
      </c>
      <c r="D120" s="17" t="s">
        <v>107</v>
      </c>
      <c r="E120" s="38"/>
      <c r="F120" s="17" t="s">
        <v>107</v>
      </c>
      <c r="G120" s="6"/>
    </row>
    <row r="121" spans="1:7" ht="12.75">
      <c r="A121" s="14">
        <v>8140</v>
      </c>
      <c r="B121" s="4" t="s">
        <v>81</v>
      </c>
      <c r="D121" s="17" t="s">
        <v>107</v>
      </c>
      <c r="E121" s="38"/>
      <c r="F121" s="17" t="s">
        <v>107</v>
      </c>
      <c r="G121" s="6"/>
    </row>
    <row r="122" spans="2:7" ht="3" customHeight="1">
      <c r="B122" s="4"/>
      <c r="D122" s="16">
        <f t="shared" si="4"/>
        <v>0</v>
      </c>
      <c r="E122" s="38"/>
      <c r="F122" s="46"/>
      <c r="G122" s="10"/>
    </row>
    <row r="123" ht="13.5" thickBot="1"/>
    <row r="124" spans="2:7" ht="12.75">
      <c r="B124" s="22" t="s">
        <v>85</v>
      </c>
      <c r="C124" s="23"/>
      <c r="D124" s="18"/>
      <c r="E124" s="24"/>
      <c r="F124" s="47"/>
      <c r="G124" s="34"/>
    </row>
    <row r="125" spans="1:7" ht="12.75">
      <c r="A125" s="14">
        <v>1510</v>
      </c>
      <c r="B125" s="25" t="s">
        <v>86</v>
      </c>
      <c r="C125" s="26"/>
      <c r="D125" s="19"/>
      <c r="E125" s="27"/>
      <c r="F125" s="48">
        <v>43.8</v>
      </c>
      <c r="G125" s="34"/>
    </row>
    <row r="126" spans="1:7" ht="12.75">
      <c r="A126" s="14"/>
      <c r="B126" s="25" t="s">
        <v>99</v>
      </c>
      <c r="C126" s="26"/>
      <c r="D126" s="19"/>
      <c r="E126" s="27"/>
      <c r="F126" s="48">
        <v>3.8</v>
      </c>
      <c r="G126" s="34"/>
    </row>
    <row r="127" spans="1:7" ht="12.75">
      <c r="A127" s="14">
        <v>1520</v>
      </c>
      <c r="B127" s="25" t="s">
        <v>100</v>
      </c>
      <c r="C127" s="26"/>
      <c r="D127" s="19"/>
      <c r="E127" s="27"/>
      <c r="F127" s="48"/>
      <c r="G127" s="34"/>
    </row>
    <row r="128" spans="1:7" ht="12.75">
      <c r="A128" s="14">
        <v>1530</v>
      </c>
      <c r="B128" s="25" t="s">
        <v>87</v>
      </c>
      <c r="C128" s="26"/>
      <c r="D128" s="20"/>
      <c r="E128" s="39"/>
      <c r="F128" s="48">
        <v>78</v>
      </c>
      <c r="G128" s="35"/>
    </row>
    <row r="129" spans="1:7" ht="12.75">
      <c r="A129" s="14">
        <v>1540</v>
      </c>
      <c r="B129" s="25" t="s">
        <v>89</v>
      </c>
      <c r="C129" s="26"/>
      <c r="D129" s="20"/>
      <c r="E129" s="39"/>
      <c r="F129" s="48">
        <v>107.5</v>
      </c>
      <c r="G129" s="35"/>
    </row>
    <row r="130" spans="1:7" ht="13.5" thickBot="1">
      <c r="A130" s="14">
        <v>1550</v>
      </c>
      <c r="B130" s="28" t="s">
        <v>88</v>
      </c>
      <c r="C130" s="29"/>
      <c r="D130" s="21"/>
      <c r="E130" s="40"/>
      <c r="F130" s="49">
        <v>162.5</v>
      </c>
      <c r="G130" s="35"/>
    </row>
    <row r="132" ht="12.75">
      <c r="B132" s="30" t="s">
        <v>108</v>
      </c>
    </row>
    <row r="133" ht="12.75">
      <c r="B133" s="30" t="s">
        <v>109</v>
      </c>
    </row>
    <row r="134" ht="12.75">
      <c r="B134" s="30" t="s">
        <v>110</v>
      </c>
    </row>
    <row r="135" ht="12.75">
      <c r="B135" s="30" t="s">
        <v>111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</dc:creator>
  <cp:keywords/>
  <dc:description/>
  <cp:lastModifiedBy>R. Sieverts</cp:lastModifiedBy>
  <cp:lastPrinted>2024-01-04T08:23:09Z</cp:lastPrinted>
  <dcterms:created xsi:type="dcterms:W3CDTF">2014-04-02T08:53:01Z</dcterms:created>
  <dcterms:modified xsi:type="dcterms:W3CDTF">2024-01-04T08:23:53Z</dcterms:modified>
  <cp:category/>
  <cp:version/>
  <cp:contentType/>
  <cp:contentStatus/>
</cp:coreProperties>
</file>